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955" windowHeight="7890" activeTab="0"/>
  </bookViews>
  <sheets>
    <sheet name="事業者様（２）" sheetId="1" r:id="rId1"/>
  </sheets>
  <definedNames>
    <definedName name="_xlnm.Print_Area" localSheetId="0">'事業者様（２）'!$A$1:$I$45</definedName>
  </definedNames>
  <calcPr fullCalcOnLoad="1"/>
</workbook>
</file>

<file path=xl/sharedStrings.xml><?xml version="1.0" encoding="utf-8"?>
<sst xmlns="http://schemas.openxmlformats.org/spreadsheetml/2006/main" count="53" uniqueCount="38">
  <si>
    <t>UP</t>
  </si>
  <si>
    <t>h</t>
  </si>
  <si>
    <t>L/h</t>
  </si>
  <si>
    <t>L</t>
  </si>
  <si>
    <r>
      <rPr>
        <sz val="11"/>
        <color indexed="8"/>
        <rFont val="ＭＳ 明朝"/>
        <family val="1"/>
      </rPr>
      <t>前提条件：</t>
    </r>
  </si>
  <si>
    <r>
      <rPr>
        <sz val="11"/>
        <color indexed="8"/>
        <rFont val="ＭＳ 明朝"/>
        <family val="1"/>
      </rPr>
      <t>過去１年間の月別稼働時間がパワーメーターで把握できること</t>
    </r>
  </si>
  <si>
    <r>
      <rPr>
        <sz val="11"/>
        <color indexed="8"/>
        <rFont val="ＭＳ 明朝"/>
        <family val="1"/>
      </rPr>
      <t>過去１年間の月別燃料消費量が把握できること</t>
    </r>
  </si>
  <si>
    <r>
      <rPr>
        <sz val="11"/>
        <color indexed="8"/>
        <rFont val="ＭＳ 明朝"/>
        <family val="1"/>
      </rPr>
      <t>年間の稼働時間が同じ場合の試算値です</t>
    </r>
  </si>
  <si>
    <r>
      <rPr>
        <sz val="11"/>
        <color indexed="8"/>
        <rFont val="ＭＳ 明朝"/>
        <family val="1"/>
      </rPr>
      <t>部分に記入してください</t>
    </r>
  </si>
  <si>
    <r>
      <rPr>
        <sz val="12"/>
        <rFont val="ＭＳ 明朝"/>
        <family val="1"/>
      </rPr>
      <t>Ⅰ</t>
    </r>
  </si>
  <si>
    <r>
      <rPr>
        <sz val="12"/>
        <rFont val="ＭＳ 明朝"/>
        <family val="1"/>
      </rPr>
      <t>エコサポーター装着前の時間当たり燃料消費率</t>
    </r>
  </si>
  <si>
    <r>
      <rPr>
        <sz val="11"/>
        <rFont val="ＭＳ 明朝"/>
        <family val="1"/>
      </rPr>
      <t>実績値の記入</t>
    </r>
  </si>
  <si>
    <r>
      <rPr>
        <sz val="11"/>
        <rFont val="ＭＳ 明朝"/>
        <family val="1"/>
      </rPr>
      <t>内　　訳</t>
    </r>
  </si>
  <si>
    <r>
      <rPr>
        <sz val="11"/>
        <rFont val="ＭＳ 明朝"/>
        <family val="1"/>
      </rPr>
      <t>実績値</t>
    </r>
  </si>
  <si>
    <r>
      <rPr>
        <sz val="11"/>
        <color indexed="8"/>
        <rFont val="ＭＳ 明朝"/>
        <family val="1"/>
      </rPr>
      <t>単　位</t>
    </r>
  </si>
  <si>
    <r>
      <rPr>
        <sz val="11"/>
        <rFont val="ＭＳ 明朝"/>
        <family val="1"/>
      </rPr>
      <t>稼働時間</t>
    </r>
  </si>
  <si>
    <r>
      <rPr>
        <sz val="11"/>
        <rFont val="ＭＳ 明朝"/>
        <family val="1"/>
      </rPr>
      <t>燃料消費量</t>
    </r>
  </si>
  <si>
    <t>L</t>
  </si>
  <si>
    <r>
      <rPr>
        <sz val="11"/>
        <rFont val="ＭＳ 明朝"/>
        <family val="1"/>
      </rPr>
      <t>燃料消費率</t>
    </r>
  </si>
  <si>
    <r>
      <rPr>
        <sz val="12"/>
        <rFont val="ＭＳ 明朝"/>
        <family val="1"/>
      </rPr>
      <t>Ⅱ</t>
    </r>
  </si>
  <si>
    <r>
      <rPr>
        <sz val="12"/>
        <rFont val="ＭＳ 明朝"/>
        <family val="1"/>
      </rPr>
      <t>エコサポーター装着後の想定燃料消費率</t>
    </r>
  </si>
  <si>
    <r>
      <rPr>
        <sz val="11"/>
        <rFont val="ＭＳ 明朝"/>
        <family val="1"/>
      </rPr>
      <t>燃焼効率向上率</t>
    </r>
  </si>
  <si>
    <r>
      <rPr>
        <sz val="11"/>
        <rFont val="ＭＳ 明朝"/>
        <family val="1"/>
      </rPr>
      <t>想定値</t>
    </r>
  </si>
  <si>
    <r>
      <rPr>
        <sz val="12"/>
        <rFont val="ＭＳ 明朝"/>
        <family val="1"/>
      </rPr>
      <t>Ⅲ</t>
    </r>
  </si>
  <si>
    <r>
      <rPr>
        <sz val="12"/>
        <rFont val="ＭＳ 明朝"/>
        <family val="1"/>
      </rPr>
      <t>燃料消費削減量</t>
    </r>
  </si>
  <si>
    <r>
      <rPr>
        <sz val="11"/>
        <rFont val="ＭＳ 明朝"/>
        <family val="1"/>
      </rPr>
      <t>数　　値</t>
    </r>
  </si>
  <si>
    <r>
      <rPr>
        <sz val="11"/>
        <rFont val="ＭＳ 明朝"/>
        <family val="1"/>
      </rPr>
      <t>装着前消費量</t>
    </r>
  </si>
  <si>
    <r>
      <rPr>
        <sz val="11"/>
        <rFont val="ＭＳ 明朝"/>
        <family val="1"/>
      </rPr>
      <t>装着後消費量</t>
    </r>
  </si>
  <si>
    <r>
      <rPr>
        <sz val="11"/>
        <rFont val="ＭＳ 明朝"/>
        <family val="1"/>
      </rPr>
      <t>消費削減量</t>
    </r>
  </si>
  <si>
    <r>
      <rPr>
        <sz val="12"/>
        <rFont val="ＭＳ 明朝"/>
        <family val="1"/>
      </rPr>
      <t>Ⅳ</t>
    </r>
  </si>
  <si>
    <r>
      <rPr>
        <sz val="12"/>
        <rFont val="ＭＳ 明朝"/>
        <family val="1"/>
      </rPr>
      <t>燃料代節約金額</t>
    </r>
  </si>
  <si>
    <r>
      <rPr>
        <sz val="11"/>
        <rFont val="ＭＳ 明朝"/>
        <family val="1"/>
      </rPr>
      <t>使用する燃料価格（</t>
    </r>
    <r>
      <rPr>
        <sz val="11"/>
        <rFont val="Century"/>
        <family val="1"/>
      </rPr>
      <t>L/</t>
    </r>
    <r>
      <rPr>
        <sz val="11"/>
        <rFont val="ＭＳ 明朝"/>
        <family val="1"/>
      </rPr>
      <t>円）を記入してください</t>
    </r>
  </si>
  <si>
    <r>
      <rPr>
        <sz val="11"/>
        <rFont val="ＭＳ 明朝"/>
        <family val="1"/>
      </rPr>
      <t>燃料価格</t>
    </r>
  </si>
  <si>
    <r>
      <t>L/</t>
    </r>
    <r>
      <rPr>
        <sz val="11"/>
        <rFont val="ＭＳ 明朝"/>
        <family val="1"/>
      </rPr>
      <t>円</t>
    </r>
  </si>
  <si>
    <r>
      <rPr>
        <sz val="11"/>
        <rFont val="ＭＳ 明朝"/>
        <family val="1"/>
      </rPr>
      <t>節約金額</t>
    </r>
  </si>
  <si>
    <r>
      <rPr>
        <sz val="11"/>
        <rFont val="ＭＳ 明朝"/>
        <family val="1"/>
      </rPr>
      <t>円</t>
    </r>
  </si>
  <si>
    <t>大型・小型特殊車両等の燃料代節約金額簡易試算</t>
  </si>
  <si>
    <t>大型・小型特殊車両等に対する負荷率が同じであること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</si>
</sst>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.00000%"/>
    <numFmt numFmtId="180" formatCode="#,##0.00_);[Red]\(#,##0.00\)"/>
    <numFmt numFmtId="181" formatCode="#,##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1"/>
      <color indexed="8"/>
      <name val="ＪＳ明朝"/>
      <family val="1"/>
    </font>
    <font>
      <sz val="12"/>
      <name val="ＪＳ明朝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Century"/>
      <family val="1"/>
    </font>
    <font>
      <sz val="11"/>
      <name val="Century"/>
      <family val="1"/>
    </font>
    <font>
      <sz val="12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Century"/>
      <family val="1"/>
    </font>
    <font>
      <b/>
      <sz val="14"/>
      <color indexed="8"/>
      <name val="Century"/>
      <family val="1"/>
    </font>
    <font>
      <b/>
      <sz val="12"/>
      <color indexed="8"/>
      <name val="Century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"/>
      <family val="1"/>
    </font>
    <font>
      <sz val="14"/>
      <color theme="1"/>
      <name val="Century"/>
      <family val="1"/>
    </font>
    <font>
      <b/>
      <sz val="14"/>
      <color theme="1"/>
      <name val="Century"/>
      <family val="1"/>
    </font>
    <font>
      <b/>
      <sz val="12"/>
      <color theme="1"/>
      <name val="Century"/>
      <family val="1"/>
    </font>
    <font>
      <sz val="11"/>
      <color theme="1"/>
      <name val="ＪＳ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176" fontId="10" fillId="33" borderId="10" xfId="0" applyNumberFormat="1" applyFont="1" applyFill="1" applyBorder="1" applyAlignment="1" applyProtection="1">
      <alignment vertical="center"/>
      <protection hidden="1"/>
    </xf>
    <xf numFmtId="0" fontId="48" fillId="34" borderId="0" xfId="0" applyFont="1" applyFill="1" applyAlignment="1" applyProtection="1">
      <alignment horizontal="center" vertical="center"/>
      <protection hidden="1"/>
    </xf>
    <xf numFmtId="0" fontId="48" fillId="34" borderId="0" xfId="0" applyFont="1" applyFill="1" applyAlignment="1" applyProtection="1">
      <alignment vertical="center"/>
      <protection hidden="1"/>
    </xf>
    <xf numFmtId="0" fontId="10" fillId="34" borderId="0" xfId="0" applyFont="1" applyFill="1" applyAlignment="1" applyProtection="1">
      <alignment vertical="center"/>
      <protection hidden="1"/>
    </xf>
    <xf numFmtId="0" fontId="49" fillId="34" borderId="0" xfId="0" applyFont="1" applyFill="1" applyAlignment="1" applyProtection="1">
      <alignment vertical="center"/>
      <protection hidden="1"/>
    </xf>
    <xf numFmtId="0" fontId="50" fillId="34" borderId="0" xfId="0" applyFont="1" applyFill="1" applyAlignment="1" applyProtection="1">
      <alignment vertical="center"/>
      <protection hidden="1"/>
    </xf>
    <xf numFmtId="0" fontId="48" fillId="34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Alignment="1" applyProtection="1">
      <alignment horizontal="center" vertical="center"/>
      <protection hidden="1"/>
    </xf>
    <xf numFmtId="0" fontId="51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vertical="center"/>
      <protection hidden="1"/>
    </xf>
    <xf numFmtId="176" fontId="10" fillId="34" borderId="0" xfId="0" applyNumberFormat="1" applyFont="1" applyFill="1" applyBorder="1" applyAlignment="1" applyProtection="1">
      <alignment vertical="center"/>
      <protection hidden="1"/>
    </xf>
    <xf numFmtId="0" fontId="11" fillId="34" borderId="0" xfId="0" applyFont="1" applyFill="1" applyAlignment="1" applyProtection="1">
      <alignment vertical="center"/>
      <protection hidden="1"/>
    </xf>
    <xf numFmtId="176" fontId="10" fillId="34" borderId="10" xfId="0" applyNumberFormat="1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horizontal="center" vertical="center"/>
      <protection hidden="1"/>
    </xf>
    <xf numFmtId="0" fontId="12" fillId="34" borderId="0" xfId="0" applyFont="1" applyFill="1" applyAlignment="1" applyProtection="1">
      <alignment horizontal="left" vertical="center"/>
      <protection hidden="1"/>
    </xf>
    <xf numFmtId="0" fontId="11" fillId="34" borderId="0" xfId="0" applyFont="1" applyFill="1" applyBorder="1" applyAlignment="1" applyProtection="1">
      <alignment horizontal="center" vertical="center"/>
      <protection hidden="1"/>
    </xf>
    <xf numFmtId="179" fontId="11" fillId="34" borderId="0" xfId="0" applyNumberFormat="1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Alignment="1" applyProtection="1">
      <alignment horizontal="right" vertical="center"/>
      <protection hidden="1"/>
    </xf>
    <xf numFmtId="0" fontId="11" fillId="34" borderId="0" xfId="0" applyFont="1" applyFill="1" applyBorder="1" applyAlignment="1" applyProtection="1">
      <alignment horizontal="left" vertical="center"/>
      <protection hidden="1"/>
    </xf>
    <xf numFmtId="179" fontId="11" fillId="34" borderId="10" xfId="0" applyNumberFormat="1" applyFont="1" applyFill="1" applyBorder="1" applyAlignment="1" applyProtection="1">
      <alignment horizontal="left" vertical="center"/>
      <protection hidden="1"/>
    </xf>
    <xf numFmtId="181" fontId="11" fillId="34" borderId="10" xfId="0" applyNumberFormat="1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/>
    </xf>
    <xf numFmtId="179" fontId="11" fillId="34" borderId="0" xfId="0" applyNumberFormat="1" applyFont="1" applyFill="1" applyBorder="1" applyAlignment="1" applyProtection="1">
      <alignment horizontal="left" vertical="center"/>
      <protection hidden="1"/>
    </xf>
    <xf numFmtId="178" fontId="11" fillId="34" borderId="10" xfId="0" applyNumberFormat="1" applyFont="1" applyFill="1" applyBorder="1" applyAlignment="1" applyProtection="1">
      <alignment vertical="center"/>
      <protection hidden="1"/>
    </xf>
    <xf numFmtId="180" fontId="11" fillId="34" borderId="10" xfId="0" applyNumberFormat="1" applyFont="1" applyFill="1" applyBorder="1" applyAlignment="1" applyProtection="1">
      <alignment vertical="center"/>
      <protection hidden="1"/>
    </xf>
    <xf numFmtId="177" fontId="12" fillId="34" borderId="0" xfId="0" applyNumberFormat="1" applyFont="1" applyFill="1" applyAlignment="1" applyProtection="1">
      <alignment horizontal="center" vertical="center"/>
      <protection hidden="1"/>
    </xf>
    <xf numFmtId="178" fontId="11" fillId="34" borderId="0" xfId="0" applyNumberFormat="1" applyFont="1" applyFill="1" applyBorder="1" applyAlignment="1" applyProtection="1">
      <alignment horizontal="right" vertical="center"/>
      <protection hidden="1"/>
    </xf>
    <xf numFmtId="178" fontId="10" fillId="34" borderId="0" xfId="0" applyNumberFormat="1" applyFont="1" applyFill="1" applyBorder="1" applyAlignment="1" applyProtection="1">
      <alignment horizontal="right" vertical="center"/>
      <protection hidden="1"/>
    </xf>
    <xf numFmtId="180" fontId="11" fillId="34" borderId="0" xfId="0" applyNumberFormat="1" applyFont="1" applyFill="1" applyBorder="1" applyAlignment="1" applyProtection="1">
      <alignment horizontal="right" vertical="center"/>
      <protection hidden="1"/>
    </xf>
    <xf numFmtId="9" fontId="10" fillId="34" borderId="0" xfId="0" applyNumberFormat="1" applyFont="1" applyFill="1" applyBorder="1" applyAlignment="1" applyProtection="1">
      <alignment vertical="center"/>
      <protection hidden="1"/>
    </xf>
    <xf numFmtId="178" fontId="11" fillId="34" borderId="10" xfId="0" applyNumberFormat="1" applyFont="1" applyFill="1" applyBorder="1" applyAlignment="1" applyProtection="1">
      <alignment horizontal="left" vertical="center"/>
      <protection hidden="1"/>
    </xf>
    <xf numFmtId="178" fontId="11" fillId="34" borderId="10" xfId="0" applyNumberFormat="1" applyFont="1" applyFill="1" applyBorder="1" applyAlignment="1" applyProtection="1">
      <alignment horizontal="right" vertical="center"/>
      <protection hidden="1"/>
    </xf>
    <xf numFmtId="177" fontId="12" fillId="34" borderId="0" xfId="0" applyNumberFormat="1" applyFont="1" applyFill="1" applyAlignment="1" applyProtection="1">
      <alignment vertical="center"/>
      <protection hidden="1"/>
    </xf>
    <xf numFmtId="177" fontId="11" fillId="34" borderId="0" xfId="0" applyNumberFormat="1" applyFont="1" applyFill="1" applyAlignment="1" applyProtection="1">
      <alignment horizontal="center" vertical="center"/>
      <protection hidden="1"/>
    </xf>
    <xf numFmtId="177" fontId="11" fillId="34" borderId="0" xfId="0" applyNumberFormat="1" applyFont="1" applyFill="1" applyAlignment="1" applyProtection="1">
      <alignment vertical="center"/>
      <protection hidden="1"/>
    </xf>
    <xf numFmtId="178" fontId="11" fillId="34" borderId="0" xfId="0" applyNumberFormat="1" applyFont="1" applyFill="1" applyBorder="1" applyAlignment="1" applyProtection="1">
      <alignment horizontal="left" vertical="center"/>
      <protection hidden="1"/>
    </xf>
    <xf numFmtId="177" fontId="5" fillId="34" borderId="0" xfId="0" applyNumberFormat="1" applyFont="1" applyFill="1" applyAlignment="1" applyProtection="1">
      <alignment horizontal="center" vertical="center"/>
      <protection hidden="1"/>
    </xf>
    <xf numFmtId="0" fontId="5" fillId="34" borderId="0" xfId="0" applyFont="1" applyFill="1" applyAlignment="1" applyProtection="1">
      <alignment horizontal="left"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178" fontId="3" fillId="34" borderId="0" xfId="0" applyNumberFormat="1" applyFont="1" applyFill="1" applyBorder="1" applyAlignment="1" applyProtection="1">
      <alignment horizontal="right" vertical="center"/>
      <protection hidden="1"/>
    </xf>
    <xf numFmtId="178" fontId="4" fillId="34" borderId="0" xfId="0" applyNumberFormat="1" applyFont="1" applyFill="1" applyBorder="1" applyAlignment="1" applyProtection="1">
      <alignment horizontal="right" vertical="center"/>
      <protection hidden="1"/>
    </xf>
    <xf numFmtId="180" fontId="3" fillId="34" borderId="0" xfId="0" applyNumberFormat="1" applyFont="1" applyFill="1" applyBorder="1" applyAlignment="1" applyProtection="1">
      <alignment horizontal="right" vertical="center"/>
      <protection hidden="1"/>
    </xf>
    <xf numFmtId="9" fontId="4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Alignment="1" applyProtection="1">
      <alignment horizontal="center" vertical="center"/>
      <protection hidden="1"/>
    </xf>
    <xf numFmtId="177" fontId="3" fillId="34" borderId="0" xfId="0" applyNumberFormat="1" applyFont="1" applyFill="1" applyAlignment="1" applyProtection="1">
      <alignment vertical="center"/>
      <protection hidden="1"/>
    </xf>
    <xf numFmtId="0" fontId="52" fillId="34" borderId="0" xfId="0" applyFont="1" applyFill="1" applyAlignment="1" applyProtection="1">
      <alignment horizontal="center" vertical="center"/>
      <protection hidden="1"/>
    </xf>
    <xf numFmtId="0" fontId="52" fillId="34" borderId="0" xfId="0" applyFont="1" applyFill="1" applyAlignment="1" applyProtection="1">
      <alignment vertical="center"/>
      <protection hidden="1"/>
    </xf>
    <xf numFmtId="0" fontId="4" fillId="34" borderId="0" xfId="0" applyFont="1" applyFill="1" applyAlignment="1" applyProtection="1">
      <alignment vertical="center"/>
      <protection hidden="1"/>
    </xf>
    <xf numFmtId="0" fontId="11" fillId="35" borderId="10" xfId="0" applyFont="1" applyFill="1" applyBorder="1" applyAlignment="1" applyProtection="1">
      <alignment horizontal="center" vertical="center"/>
      <protection hidden="1"/>
    </xf>
    <xf numFmtId="179" fontId="11" fillId="35" borderId="10" xfId="0" applyNumberFormat="1" applyFont="1" applyFill="1" applyBorder="1" applyAlignment="1" applyProtection="1">
      <alignment horizontal="center" vertical="center"/>
      <protection hidden="1"/>
    </xf>
    <xf numFmtId="176" fontId="10" fillId="35" borderId="10" xfId="0" applyNumberFormat="1" applyFont="1" applyFill="1" applyBorder="1" applyAlignment="1" applyProtection="1">
      <alignment horizontal="center" vertical="center"/>
      <protection hidden="1"/>
    </xf>
    <xf numFmtId="0" fontId="48" fillId="34" borderId="10" xfId="0" applyFont="1" applyFill="1" applyBorder="1" applyAlignment="1" applyProtection="1">
      <alignment horizontal="left" vertical="center" wrapText="1"/>
      <protection hidden="1"/>
    </xf>
    <xf numFmtId="0" fontId="48" fillId="34" borderId="10" xfId="0" applyFont="1" applyFill="1" applyBorder="1" applyAlignment="1" applyProtection="1">
      <alignment horizontal="justify" vertical="center" wrapText="1"/>
      <protection hidden="1"/>
    </xf>
    <xf numFmtId="10" fontId="11" fillId="34" borderId="10" xfId="0" applyNumberFormat="1" applyFont="1" applyFill="1" applyBorder="1" applyAlignment="1" applyProtection="1">
      <alignment horizontal="right" vertical="center"/>
      <protection hidden="1"/>
    </xf>
    <xf numFmtId="176" fontId="11" fillId="33" borderId="10" xfId="0" applyNumberFormat="1" applyFont="1" applyFill="1" applyBorder="1" applyAlignment="1" applyProtection="1">
      <alignment vertical="center"/>
      <protection locked="0"/>
    </xf>
    <xf numFmtId="180" fontId="11" fillId="33" borderId="10" xfId="0" applyNumberFormat="1" applyFont="1" applyFill="1" applyBorder="1" applyAlignment="1" applyProtection="1">
      <alignment horizontal="right" vertical="center"/>
      <protection locked="0"/>
    </xf>
    <xf numFmtId="0" fontId="7" fillId="34" borderId="0" xfId="0" applyFont="1" applyFill="1" applyAlignment="1" applyProtection="1">
      <alignment vertical="center"/>
      <protection hidden="1"/>
    </xf>
    <xf numFmtId="0" fontId="6" fillId="34" borderId="0" xfId="0" applyFont="1" applyFill="1" applyAlignment="1" applyProtection="1">
      <alignment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.57421875" style="48" customWidth="1"/>
    <col min="2" max="3" width="10.57421875" style="49" customWidth="1"/>
    <col min="4" max="5" width="20.57421875" style="49" customWidth="1"/>
    <col min="6" max="6" width="8.57421875" style="50" customWidth="1"/>
    <col min="7" max="7" width="14.57421875" style="49" customWidth="1"/>
    <col min="8" max="8" width="8.57421875" style="49" customWidth="1"/>
    <col min="9" max="9" width="2.57421875" style="49" customWidth="1"/>
    <col min="10" max="16384" width="9.00390625" style="49" customWidth="1"/>
  </cols>
  <sheetData>
    <row r="1" spans="1:6" s="3" customFormat="1" ht="14.25">
      <c r="A1" s="2"/>
      <c r="F1" s="4"/>
    </row>
    <row r="2" s="5" customFormat="1" ht="18">
      <c r="B2" s="59" t="s">
        <v>36</v>
      </c>
    </row>
    <row r="3" s="5" customFormat="1" ht="15.75" customHeight="1">
      <c r="B3" s="6"/>
    </row>
    <row r="4" s="3" customFormat="1" ht="15.75" customHeight="1">
      <c r="B4" s="7" t="s">
        <v>4</v>
      </c>
    </row>
    <row r="5" spans="2:3" s="3" customFormat="1" ht="15.75" customHeight="1">
      <c r="B5" s="3">
        <v>1</v>
      </c>
      <c r="C5" s="3" t="s">
        <v>5</v>
      </c>
    </row>
    <row r="6" spans="2:3" s="3" customFormat="1" ht="15.75" customHeight="1">
      <c r="B6" s="3">
        <v>2</v>
      </c>
      <c r="C6" s="3" t="s">
        <v>6</v>
      </c>
    </row>
    <row r="7" spans="2:3" s="3" customFormat="1" ht="15.75" customHeight="1">
      <c r="B7" s="3">
        <v>3</v>
      </c>
      <c r="C7" s="60" t="s">
        <v>37</v>
      </c>
    </row>
    <row r="8" spans="2:3" s="3" customFormat="1" ht="15.75" customHeight="1">
      <c r="B8" s="3">
        <v>4</v>
      </c>
      <c r="C8" s="3" t="s">
        <v>7</v>
      </c>
    </row>
    <row r="9" spans="1:8" s="12" customFormat="1" ht="15.75" customHeight="1">
      <c r="A9" s="8"/>
      <c r="B9" s="9"/>
      <c r="C9" s="5"/>
      <c r="D9" s="5"/>
      <c r="E9" s="5"/>
      <c r="F9" s="5"/>
      <c r="G9" s="10"/>
      <c r="H9" s="11"/>
    </row>
    <row r="10" spans="1:8" s="12" customFormat="1" ht="15.75" customHeight="1">
      <c r="A10" s="8"/>
      <c r="B10" s="6"/>
      <c r="C10" s="5"/>
      <c r="D10" s="5"/>
      <c r="E10" s="5"/>
      <c r="F10" s="1"/>
      <c r="G10" s="4" t="s">
        <v>8</v>
      </c>
      <c r="H10" s="11"/>
    </row>
    <row r="11" spans="1:8" s="12" customFormat="1" ht="15.75" customHeight="1">
      <c r="A11" s="14" t="s">
        <v>9</v>
      </c>
      <c r="B11" s="15" t="s">
        <v>10</v>
      </c>
      <c r="C11" s="16"/>
      <c r="D11" s="17"/>
      <c r="E11" s="17"/>
      <c r="F11" s="11"/>
      <c r="G11" s="10"/>
      <c r="H11" s="11"/>
    </row>
    <row r="12" spans="1:8" s="12" customFormat="1" ht="15.75" customHeight="1">
      <c r="A12" s="14"/>
      <c r="B12" s="18">
        <v>1</v>
      </c>
      <c r="C12" s="19" t="s">
        <v>11</v>
      </c>
      <c r="D12" s="17"/>
      <c r="E12" s="17"/>
      <c r="F12" s="11"/>
      <c r="G12" s="10"/>
      <c r="H12" s="11"/>
    </row>
    <row r="13" spans="1:8" s="12" customFormat="1" ht="15.75" customHeight="1">
      <c r="A13" s="14"/>
      <c r="B13" s="15"/>
      <c r="C13" s="16"/>
      <c r="D13" s="51" t="s">
        <v>12</v>
      </c>
      <c r="E13" s="52" t="s">
        <v>13</v>
      </c>
      <c r="F13" s="53" t="s">
        <v>14</v>
      </c>
      <c r="G13" s="10"/>
      <c r="H13" s="11"/>
    </row>
    <row r="14" spans="1:8" s="12" customFormat="1" ht="15.75" customHeight="1">
      <c r="A14" s="14"/>
      <c r="B14" s="15"/>
      <c r="C14" s="16"/>
      <c r="D14" s="20" t="s">
        <v>15</v>
      </c>
      <c r="E14" s="57">
        <v>100</v>
      </c>
      <c r="F14" s="13" t="s">
        <v>1</v>
      </c>
      <c r="G14" s="10"/>
      <c r="H14" s="11"/>
    </row>
    <row r="15" spans="1:8" s="12" customFormat="1" ht="15.75" customHeight="1">
      <c r="A15" s="14"/>
      <c r="B15" s="15"/>
      <c r="C15" s="16"/>
      <c r="D15" s="20" t="s">
        <v>16</v>
      </c>
      <c r="E15" s="57">
        <v>1000</v>
      </c>
      <c r="F15" s="54" t="s">
        <v>17</v>
      </c>
      <c r="G15" s="10"/>
      <c r="H15" s="11"/>
    </row>
    <row r="16" spans="1:8" s="12" customFormat="1" ht="15.75" customHeight="1">
      <c r="A16" s="14"/>
      <c r="B16" s="15"/>
      <c r="C16" s="16"/>
      <c r="D16" s="20" t="s">
        <v>18</v>
      </c>
      <c r="E16" s="21">
        <f>IF(E14=0," ",E15/E14)</f>
        <v>10</v>
      </c>
      <c r="F16" s="55" t="s">
        <v>2</v>
      </c>
      <c r="G16" s="10"/>
      <c r="H16" s="11"/>
    </row>
    <row r="17" spans="1:8" s="12" customFormat="1" ht="15.75" customHeight="1">
      <c r="A17" s="14"/>
      <c r="B17" s="15"/>
      <c r="C17" s="16"/>
      <c r="D17" s="17"/>
      <c r="E17" s="17"/>
      <c r="F17" s="11"/>
      <c r="G17" s="10"/>
      <c r="H17" s="11"/>
    </row>
    <row r="18" spans="1:8" s="12" customFormat="1" ht="15.75" customHeight="1">
      <c r="A18" s="14" t="s">
        <v>19</v>
      </c>
      <c r="B18" s="22" t="s">
        <v>20</v>
      </c>
      <c r="C18" s="16"/>
      <c r="D18" s="17"/>
      <c r="E18" s="17"/>
      <c r="F18" s="11"/>
      <c r="G18" s="10"/>
      <c r="H18" s="11"/>
    </row>
    <row r="19" spans="1:8" s="12" customFormat="1" ht="15.75" customHeight="1">
      <c r="A19" s="14"/>
      <c r="B19" s="15"/>
      <c r="C19" s="23" t="s">
        <v>21</v>
      </c>
      <c r="D19" s="56">
        <v>0.05</v>
      </c>
      <c r="E19" s="24" t="s">
        <v>0</v>
      </c>
      <c r="F19" s="11"/>
      <c r="G19" s="10"/>
      <c r="H19" s="11"/>
    </row>
    <row r="20" spans="1:8" s="12" customFormat="1" ht="15.75" customHeight="1">
      <c r="A20" s="14"/>
      <c r="B20" s="15"/>
      <c r="C20" s="16"/>
      <c r="D20" s="51" t="s">
        <v>12</v>
      </c>
      <c r="E20" s="52" t="s">
        <v>22</v>
      </c>
      <c r="F20" s="53" t="s">
        <v>14</v>
      </c>
      <c r="G20" s="10"/>
      <c r="H20" s="11"/>
    </row>
    <row r="21" spans="1:8" s="12" customFormat="1" ht="15.75" customHeight="1">
      <c r="A21" s="14"/>
      <c r="B21" s="15"/>
      <c r="C21" s="16"/>
      <c r="D21" s="20" t="s">
        <v>15</v>
      </c>
      <c r="E21" s="25">
        <f>E14</f>
        <v>100</v>
      </c>
      <c r="F21" s="13" t="s">
        <v>1</v>
      </c>
      <c r="G21" s="10"/>
      <c r="H21" s="11"/>
    </row>
    <row r="22" spans="1:8" s="12" customFormat="1" ht="15.75" customHeight="1">
      <c r="A22" s="14"/>
      <c r="B22" s="15"/>
      <c r="C22" s="16"/>
      <c r="D22" s="20" t="s">
        <v>16</v>
      </c>
      <c r="E22" s="25">
        <f>IF(E23=" ",0,E21*E23)</f>
        <v>950</v>
      </c>
      <c r="F22" s="54" t="s">
        <v>3</v>
      </c>
      <c r="G22" s="10"/>
      <c r="H22" s="11"/>
    </row>
    <row r="23" spans="1:8" s="12" customFormat="1" ht="15.75" customHeight="1">
      <c r="A23" s="14"/>
      <c r="B23" s="15"/>
      <c r="C23" s="16"/>
      <c r="D23" s="20" t="s">
        <v>18</v>
      </c>
      <c r="E23" s="26">
        <f>IF(E16=" "," ",E16*(1-D19))</f>
        <v>9.5</v>
      </c>
      <c r="F23" s="55" t="s">
        <v>2</v>
      </c>
      <c r="G23" s="10"/>
      <c r="H23" s="11"/>
    </row>
    <row r="24" spans="1:8" s="12" customFormat="1" ht="15.75" customHeight="1">
      <c r="A24" s="14"/>
      <c r="B24" s="15"/>
      <c r="C24" s="16"/>
      <c r="D24" s="17"/>
      <c r="E24" s="17"/>
      <c r="F24" s="11"/>
      <c r="G24" s="10"/>
      <c r="H24" s="11"/>
    </row>
    <row r="25" spans="1:8" s="12" customFormat="1" ht="15.75" customHeight="1">
      <c r="A25" s="27" t="s">
        <v>23</v>
      </c>
      <c r="B25" s="15" t="s">
        <v>24</v>
      </c>
      <c r="C25" s="16"/>
      <c r="D25" s="28"/>
      <c r="E25" s="28"/>
      <c r="F25" s="29"/>
      <c r="G25" s="30"/>
      <c r="H25" s="31"/>
    </row>
    <row r="26" spans="1:8" s="12" customFormat="1" ht="15.75" customHeight="1">
      <c r="A26" s="27"/>
      <c r="B26" s="15"/>
      <c r="C26" s="16"/>
      <c r="D26" s="51" t="s">
        <v>12</v>
      </c>
      <c r="E26" s="52" t="s">
        <v>25</v>
      </c>
      <c r="F26" s="53" t="s">
        <v>14</v>
      </c>
      <c r="G26" s="30"/>
      <c r="H26" s="31"/>
    </row>
    <row r="27" spans="1:8" s="12" customFormat="1" ht="15.75" customHeight="1">
      <c r="A27" s="27"/>
      <c r="B27" s="15"/>
      <c r="C27" s="16"/>
      <c r="D27" s="32" t="s">
        <v>26</v>
      </c>
      <c r="E27" s="33">
        <f>E15</f>
        <v>1000</v>
      </c>
      <c r="F27" s="54" t="s">
        <v>3</v>
      </c>
      <c r="G27" s="30"/>
      <c r="H27" s="31"/>
    </row>
    <row r="28" spans="1:8" s="12" customFormat="1" ht="15.75" customHeight="1">
      <c r="A28" s="27"/>
      <c r="B28" s="15"/>
      <c r="C28" s="16"/>
      <c r="D28" s="32" t="s">
        <v>27</v>
      </c>
      <c r="E28" s="33">
        <f>E22</f>
        <v>950</v>
      </c>
      <c r="F28" s="54" t="s">
        <v>3</v>
      </c>
      <c r="G28" s="30"/>
      <c r="H28" s="31"/>
    </row>
    <row r="29" spans="1:8" s="12" customFormat="1" ht="15.75" customHeight="1">
      <c r="A29" s="27"/>
      <c r="B29" s="15"/>
      <c r="C29" s="16"/>
      <c r="D29" s="32" t="s">
        <v>28</v>
      </c>
      <c r="E29" s="33">
        <f>IF(E28=" "," ",E27-E28)</f>
        <v>50</v>
      </c>
      <c r="F29" s="54" t="s">
        <v>3</v>
      </c>
      <c r="G29" s="30"/>
      <c r="H29" s="31"/>
    </row>
    <row r="30" spans="1:8" s="12" customFormat="1" ht="15.75" customHeight="1">
      <c r="A30" s="27"/>
      <c r="B30" s="15"/>
      <c r="C30" s="16"/>
      <c r="D30" s="28"/>
      <c r="E30" s="28"/>
      <c r="F30" s="29"/>
      <c r="G30" s="30"/>
      <c r="H30" s="31"/>
    </row>
    <row r="31" spans="1:8" s="12" customFormat="1" ht="15.75" customHeight="1">
      <c r="A31" s="27" t="s">
        <v>29</v>
      </c>
      <c r="B31" s="34" t="s">
        <v>30</v>
      </c>
      <c r="C31" s="16"/>
      <c r="D31" s="28"/>
      <c r="E31" s="28"/>
      <c r="F31" s="29"/>
      <c r="G31" s="30"/>
      <c r="H31" s="31"/>
    </row>
    <row r="32" spans="1:8" s="12" customFormat="1" ht="15.75" customHeight="1">
      <c r="A32" s="35"/>
      <c r="B32" s="36"/>
      <c r="C32" s="23">
        <v>1</v>
      </c>
      <c r="D32" s="37" t="s">
        <v>31</v>
      </c>
      <c r="E32" s="28"/>
      <c r="F32" s="29"/>
      <c r="G32" s="30"/>
      <c r="H32" s="31"/>
    </row>
    <row r="33" spans="1:8" s="12" customFormat="1" ht="15.75" customHeight="1">
      <c r="A33" s="8"/>
      <c r="B33" s="36"/>
      <c r="C33" s="23" t="s">
        <v>32</v>
      </c>
      <c r="D33" s="58">
        <v>120</v>
      </c>
      <c r="E33" s="37" t="s">
        <v>33</v>
      </c>
      <c r="F33" s="29"/>
      <c r="G33" s="30"/>
      <c r="H33" s="31"/>
    </row>
    <row r="34" spans="1:8" s="12" customFormat="1" ht="15.75" customHeight="1">
      <c r="A34" s="27"/>
      <c r="B34" s="15"/>
      <c r="C34" s="16"/>
      <c r="D34" s="51" t="s">
        <v>12</v>
      </c>
      <c r="E34" s="52" t="s">
        <v>25</v>
      </c>
      <c r="F34" s="53" t="s">
        <v>14</v>
      </c>
      <c r="G34" s="30"/>
      <c r="H34" s="31"/>
    </row>
    <row r="35" spans="1:8" s="12" customFormat="1" ht="15.75" customHeight="1">
      <c r="A35" s="27"/>
      <c r="B35" s="15"/>
      <c r="C35" s="16"/>
      <c r="D35" s="32" t="s">
        <v>34</v>
      </c>
      <c r="E35" s="33">
        <f>IF(E29=" "," ",E29*D33)</f>
        <v>6000</v>
      </c>
      <c r="F35" s="32" t="s">
        <v>35</v>
      </c>
      <c r="G35" s="30"/>
      <c r="H35" s="31"/>
    </row>
    <row r="36" spans="1:8" s="12" customFormat="1" ht="15.75" customHeight="1">
      <c r="A36" s="27"/>
      <c r="B36" s="15"/>
      <c r="C36" s="16"/>
      <c r="D36" s="28"/>
      <c r="E36" s="28"/>
      <c r="F36" s="29"/>
      <c r="G36" s="30"/>
      <c r="H36" s="31"/>
    </row>
    <row r="37" spans="1:8" s="12" customFormat="1" ht="15.75" customHeight="1">
      <c r="A37" s="27"/>
      <c r="B37" s="15"/>
      <c r="C37" s="16"/>
      <c r="D37" s="28"/>
      <c r="E37" s="28"/>
      <c r="F37" s="29"/>
      <c r="G37" s="30"/>
      <c r="H37" s="31"/>
    </row>
    <row r="38" spans="1:8" s="45" customFormat="1" ht="15.75" customHeight="1">
      <c r="A38" s="38"/>
      <c r="B38" s="39"/>
      <c r="C38" s="40"/>
      <c r="D38" s="41"/>
      <c r="E38" s="41"/>
      <c r="F38" s="42"/>
      <c r="G38" s="43"/>
      <c r="H38" s="44"/>
    </row>
    <row r="39" spans="1:8" s="45" customFormat="1" ht="15.75" customHeight="1">
      <c r="A39" s="38"/>
      <c r="B39" s="39"/>
      <c r="C39" s="40"/>
      <c r="D39" s="41"/>
      <c r="E39" s="41"/>
      <c r="F39" s="42"/>
      <c r="G39" s="43"/>
      <c r="H39" s="44"/>
    </row>
    <row r="40" spans="1:8" s="45" customFormat="1" ht="15.75" customHeight="1">
      <c r="A40" s="46"/>
      <c r="B40" s="47"/>
      <c r="C40" s="40"/>
      <c r="D40" s="41"/>
      <c r="E40" s="41"/>
      <c r="F40" s="42"/>
      <c r="G40" s="43"/>
      <c r="H40" s="44"/>
    </row>
    <row r="41" spans="1:8" s="45" customFormat="1" ht="15.75" customHeight="1">
      <c r="A41" s="46"/>
      <c r="B41" s="47"/>
      <c r="C41" s="40"/>
      <c r="D41" s="41"/>
      <c r="E41" s="41"/>
      <c r="F41" s="42"/>
      <c r="G41" s="43"/>
      <c r="H41" s="44"/>
    </row>
    <row r="42" spans="1:8" s="45" customFormat="1" ht="15.75" customHeight="1">
      <c r="A42" s="46"/>
      <c r="B42" s="47"/>
      <c r="C42" s="40"/>
      <c r="D42" s="41"/>
      <c r="E42" s="41"/>
      <c r="F42" s="42"/>
      <c r="G42" s="43"/>
      <c r="H42" s="44"/>
    </row>
    <row r="43" spans="1:8" s="45" customFormat="1" ht="15.75" customHeight="1">
      <c r="A43" s="46"/>
      <c r="B43" s="47"/>
      <c r="C43" s="40"/>
      <c r="D43" s="41"/>
      <c r="E43" s="41"/>
      <c r="F43" s="42"/>
      <c r="G43" s="43"/>
      <c r="H43" s="44"/>
    </row>
    <row r="44" spans="1:8" s="45" customFormat="1" ht="15.75" customHeight="1">
      <c r="A44" s="46"/>
      <c r="B44" s="47"/>
      <c r="C44" s="40"/>
      <c r="D44" s="41"/>
      <c r="E44" s="41"/>
      <c r="F44" s="42"/>
      <c r="G44" s="43"/>
      <c r="H44" s="44"/>
    </row>
    <row r="45" spans="1:8" s="45" customFormat="1" ht="15.75" customHeight="1">
      <c r="A45" s="46"/>
      <c r="B45" s="47"/>
      <c r="C45" s="40"/>
      <c r="D45" s="41"/>
      <c r="E45" s="41"/>
      <c r="F45" s="42"/>
      <c r="G45" s="43"/>
      <c r="H45" s="44"/>
    </row>
    <row r="46" spans="1:8" s="45" customFormat="1" ht="15.75" customHeight="1">
      <c r="A46" s="46"/>
      <c r="B46" s="47"/>
      <c r="C46" s="40"/>
      <c r="D46" s="41"/>
      <c r="E46" s="41"/>
      <c r="F46" s="42"/>
      <c r="G46" s="43"/>
      <c r="H46" s="44"/>
    </row>
    <row r="47" spans="1:8" s="45" customFormat="1" ht="15.75" customHeight="1">
      <c r="A47" s="46"/>
      <c r="B47" s="47"/>
      <c r="C47" s="40"/>
      <c r="D47" s="41"/>
      <c r="E47" s="41"/>
      <c r="F47" s="42"/>
      <c r="G47" s="43"/>
      <c r="H47" s="44"/>
    </row>
    <row r="48" spans="1:8" s="45" customFormat="1" ht="15.75" customHeight="1">
      <c r="A48" s="46"/>
      <c r="B48" s="47"/>
      <c r="C48" s="40"/>
      <c r="D48" s="41"/>
      <c r="E48" s="41"/>
      <c r="F48" s="42"/>
      <c r="G48" s="43"/>
      <c r="H48" s="44"/>
    </row>
    <row r="49" spans="1:8" s="45" customFormat="1" ht="15.75" customHeight="1">
      <c r="A49" s="46"/>
      <c r="B49" s="47"/>
      <c r="C49" s="40"/>
      <c r="D49" s="41"/>
      <c r="E49" s="41"/>
      <c r="F49" s="42"/>
      <c r="G49" s="43"/>
      <c r="H49" s="44"/>
    </row>
    <row r="50" spans="1:8" s="45" customFormat="1" ht="15.75" customHeight="1">
      <c r="A50" s="46"/>
      <c r="B50" s="47"/>
      <c r="C50" s="40"/>
      <c r="D50" s="41"/>
      <c r="E50" s="41"/>
      <c r="F50" s="42"/>
      <c r="G50" s="43"/>
      <c r="H50" s="44"/>
    </row>
    <row r="51" spans="1:8" s="45" customFormat="1" ht="15.75" customHeight="1">
      <c r="A51" s="46"/>
      <c r="B51" s="47"/>
      <c r="C51" s="40"/>
      <c r="D51" s="41"/>
      <c r="E51" s="41"/>
      <c r="F51" s="42"/>
      <c r="G51" s="43"/>
      <c r="H51" s="44"/>
    </row>
    <row r="52" spans="1:8" s="45" customFormat="1" ht="15.75" customHeight="1">
      <c r="A52" s="46"/>
      <c r="B52" s="47"/>
      <c r="C52" s="40"/>
      <c r="D52" s="41"/>
      <c r="E52" s="41"/>
      <c r="F52" s="42"/>
      <c r="G52" s="43"/>
      <c r="H52" s="44"/>
    </row>
    <row r="53" spans="1:8" s="45" customFormat="1" ht="15.75" customHeight="1">
      <c r="A53" s="46"/>
      <c r="B53" s="47"/>
      <c r="C53" s="40"/>
      <c r="D53" s="41"/>
      <c r="E53" s="41"/>
      <c r="F53" s="42"/>
      <c r="G53" s="43"/>
      <c r="H53" s="44"/>
    </row>
  </sheetData>
  <sheetProtection password="CD60" sheet="1"/>
  <printOptions/>
  <pageMargins left="0.11811023622047245" right="0.11811023622047245" top="0.35433070866141736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タグチ</dc:creator>
  <cp:keywords/>
  <dc:description/>
  <cp:lastModifiedBy>inaba jun</cp:lastModifiedBy>
  <cp:lastPrinted>2011-07-29T00:18:29Z</cp:lastPrinted>
  <dcterms:created xsi:type="dcterms:W3CDTF">2010-11-25T19:44:08Z</dcterms:created>
  <dcterms:modified xsi:type="dcterms:W3CDTF">2011-08-22T11:41:21Z</dcterms:modified>
  <cp:category/>
  <cp:version/>
  <cp:contentType/>
  <cp:contentStatus/>
</cp:coreProperties>
</file>